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55" activeTab="1"/>
  </bookViews>
  <sheets>
    <sheet name="Glossário" sheetId="1" r:id="rId1"/>
    <sheet name="DEZ_2010" sheetId="2" r:id="rId2"/>
  </sheets>
  <definedNames>
    <definedName name="_xlnm.Print_Area" localSheetId="1">'DEZ_2010'!#REF!</definedName>
    <definedName name="_xlnm.Print_Area" localSheetId="0">'Glossário'!$A$1:$C$24</definedName>
  </definedNames>
  <calcPr fullCalcOnLoad="1"/>
</workbook>
</file>

<file path=xl/sharedStrings.xml><?xml version="1.0" encoding="utf-8"?>
<sst xmlns="http://schemas.openxmlformats.org/spreadsheetml/2006/main" count="129" uniqueCount="85">
  <si>
    <t>Grandes Regiões e
Unidades da Federação</t>
  </si>
  <si>
    <t>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</si>
  <si>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</si>
  <si>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</si>
  <si>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</si>
  <si>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</si>
  <si>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</si>
  <si>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</si>
  <si>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</si>
  <si>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</si>
  <si>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</si>
  <si>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</si>
  <si>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</si>
  <si>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</si>
  <si>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</si>
  <si>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</si>
  <si>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</si>
  <si>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</si>
  <si>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</si>
  <si>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</si>
  <si>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</si>
  <si>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</si>
  <si>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</si>
  <si>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</si>
  <si>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</si>
  <si>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</si>
  <si>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</si>
  <si>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</si>
  <si>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</si>
  <si>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</si>
  <si>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</si>
  <si>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</si>
  <si>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</si>
  <si>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</si>
  <si>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</si>
  <si>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</si>
  <si>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</si>
  <si>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</si>
  <si>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</si>
  <si>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Espírito Santo</t>
  </si>
  <si>
    <t xml:space="preserve">Minas Gerais </t>
  </si>
  <si>
    <t>Rio de Janeiro</t>
  </si>
  <si>
    <t xml:space="preserve">São Paulo 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</si>
  <si>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</si>
  <si>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</si>
  <si>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</si>
  <si>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</si>
  <si>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</si>
  <si>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</si>
  <si>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</si>
  <si>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</si>
  <si>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Brasil</t>
  </si>
  <si>
    <t>Norte</t>
  </si>
  <si>
    <t>Nordeste</t>
  </si>
  <si>
    <t>Sudeste</t>
  </si>
  <si>
    <t>Sul</t>
  </si>
  <si>
    <t>Centro-Oeste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</si>
  <si>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</si>
  <si>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</si>
  <si>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</si>
  <si>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</si>
  <si>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</si>
  <si>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</si>
  <si>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</si>
  <si>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</si>
  <si>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</si>
  <si>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</si>
  <si>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</si>
  <si>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</si>
  <si>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</si>
  <si>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</si>
  <si>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</si>
  <si>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</si>
  <si>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</si>
  <si>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</si>
  <si>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</si>
  <si>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Regiões Norte, Nordeste, Sul, Suldeste e Centro Oeste e Estados</t>
  </si>
  <si>
    <t>Termos e Definições</t>
  </si>
  <si>
    <t>veículo automotor de duas rodas, com ou sem side-car, dirigido em posição montada.</t>
  </si>
  <si>
    <t>veículo automotor, misto, com quatro rodas, com carroçaria, destinado ao transporte simultâneo ou alternativo de pessoas e carga no mesmo compartimento.</t>
  </si>
  <si>
    <t>Fonte: Ministério das Cidades, DENATRAN - Departamento Nacional de Trânsito, RENAVAM-Registro Nacional de Veículos Automotores</t>
  </si>
  <si>
    <t>Brasil %</t>
  </si>
  <si>
    <t>100%</t>
  </si>
  <si>
    <t>Frota de veículos, por tipo e com placa, segundo as Grandes Regiões e Unidades da Federação - DEZEMBRO/2010</t>
  </si>
  <si>
    <t>Tabela 2 - Percentagem de veículos, por tipo segundo o Brasil - DEZ/2010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</si>
</sst>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 &quot;* #,##0_);_(&quot;R$ &quot;* \(#,##0\);_(&quot;R$ &quot;* &quot;-&quot;_);_(@_)"/>
    <numFmt numFmtId="173" formatCode="_(* #,##0_);_(* \(#,##0\);_(* &quot;-&quot;_);_(@_)"/>
    <numFmt numFmtId="174" formatCode="_(&quot;R$ &quot;* #,##0.00_);_(&quot;R$ &quot;* \(#,##0.00\);_(&quot;R$ &quot;* &quot;-&quot;??_);_(@_)"/>
    <numFmt numFmtId="175" formatCode="_(* #,##0.00_);_(* \(#,##0.00\);_(* &quot;-&quot;??_);_(@_)"/>
    <numFmt numFmtId="176" formatCode="_(* #,##0_);_(* \(#,##0\);_(* &quot;-&quot;??_);_(@_)"/>
    <numFmt numFmtId="177" formatCode="0.0000"/>
    <numFmt numFmtId="178" formatCode="#\ ###\ ###\ 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3" fillId="0" borderId="1" xfId="17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77" fontId="0" fillId="0" borderId="1" xfId="21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1" xfId="21" applyNumberFormat="1" applyBorder="1" applyAlignment="1">
      <alignment horizontal="right"/>
    </xf>
    <xf numFmtId="176" fontId="4" fillId="0" borderId="1" xfId="17" applyNumberFormat="1" applyFont="1" applyBorder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showRowColHeaders="0" zoomScale="75" zoomScaleNormal="75" workbookViewId="0" topLeftCell="A1">
      <selection activeCell="D2" sqref="D2"/>
    </sheetView>
  </sheetViews>
  <sheetFormatPr defaultColWidth="11.421875" defaultRowHeight="12.75"/>
  <cols>
    <col min="1" max="1" width="2.8515625" style="0" customWidth="1"/>
    <col min="2" max="2" width="24.8515625" style="21" customWidth="1"/>
    <col min="3" max="3" width="69.140625" style="0" customWidth="1"/>
    <col min="4" max="16384" width="9.140625" style="0" customWidth="1"/>
  </cols>
  <sheetData>
    <row r="1" spans="2:3" ht="25.5" customHeight="1">
      <c r="B1" s="28" t="s">
        <v>77</v>
      </c>
      <c r="C1" s="28"/>
    </row>
    <row r="2" spans="2:3" ht="25.5" customHeight="1">
      <c r="B2" s="8" t="s">
        <v>0</v>
      </c>
      <c r="C2" s="17" t="s">
        <v>76</v>
      </c>
    </row>
    <row r="3" spans="2:3" ht="25.5" customHeight="1">
      <c r="B3" s="20" t="s">
        <v>2</v>
      </c>
      <c r="C3" s="18" t="s">
        <v>57</v>
      </c>
    </row>
    <row r="4" spans="2:3" ht="25.5" customHeight="1">
      <c r="B4" s="20" t="s">
        <v>3</v>
      </c>
      <c r="C4" s="18" t="s">
        <v>58</v>
      </c>
    </row>
    <row r="5" spans="2:3" ht="25.5" customHeight="1">
      <c r="B5" s="20" t="s">
        <v>4</v>
      </c>
      <c r="C5" s="18" t="s">
        <v>59</v>
      </c>
    </row>
    <row r="6" spans="2:3" ht="25.5" customHeight="1">
      <c r="B6" s="20" t="s">
        <v>5</v>
      </c>
      <c r="C6" s="18" t="s">
        <v>60</v>
      </c>
    </row>
    <row r="7" spans="2:3" ht="25.5" customHeight="1">
      <c r="B7" s="20" t="s">
        <v>6</v>
      </c>
      <c r="C7" s="18" t="s">
        <v>61</v>
      </c>
    </row>
    <row r="8" spans="2:3" ht="25.5" customHeight="1">
      <c r="B8" s="20" t="s">
        <v>7</v>
      </c>
      <c r="C8" s="18" t="s">
        <v>79</v>
      </c>
    </row>
    <row r="9" spans="2:3" ht="25.5" customHeight="1">
      <c r="B9" s="20" t="s">
        <v>8</v>
      </c>
      <c r="C9" s="19" t="s">
        <v>62</v>
      </c>
    </row>
    <row r="10" spans="2:3" ht="25.5" customHeight="1">
      <c r="B10" s="20" t="s">
        <v>9</v>
      </c>
      <c r="C10" s="18" t="s">
        <v>63</v>
      </c>
    </row>
    <row r="11" spans="2:3" ht="25.5" customHeight="1">
      <c r="B11" s="20" t="s">
        <v>10</v>
      </c>
      <c r="C11" s="18" t="s">
        <v>64</v>
      </c>
    </row>
    <row r="12" spans="2:3" ht="25.5" customHeight="1">
      <c r="B12" s="20" t="s">
        <v>11</v>
      </c>
      <c r="C12" s="18" t="s">
        <v>78</v>
      </c>
    </row>
    <row r="13" spans="2:3" ht="25.5" customHeight="1">
      <c r="B13" s="20" t="s">
        <v>12</v>
      </c>
      <c r="C13" s="18" t="s">
        <v>65</v>
      </c>
    </row>
    <row r="14" spans="2:3" ht="25.5" customHeight="1">
      <c r="B14" s="20" t="s">
        <v>13</v>
      </c>
      <c r="C14" s="18" t="s">
        <v>66</v>
      </c>
    </row>
    <row r="15" spans="2:3" ht="25.5" customHeight="1">
      <c r="B15" s="20" t="s">
        <v>14</v>
      </c>
      <c r="C15" s="19" t="s">
        <v>67</v>
      </c>
    </row>
    <row r="16" spans="2:3" ht="25.5" customHeight="1">
      <c r="B16" s="20" t="s">
        <v>15</v>
      </c>
      <c r="C16" s="18" t="s">
        <v>68</v>
      </c>
    </row>
    <row r="17" spans="2:3" ht="25.5" customHeight="1">
      <c r="B17" s="20" t="s">
        <v>16</v>
      </c>
      <c r="C17" s="18" t="s">
        <v>69</v>
      </c>
    </row>
    <row r="18" spans="2:3" ht="25.5" customHeight="1">
      <c r="B18" s="20" t="s">
        <v>17</v>
      </c>
      <c r="C18" s="18" t="s">
        <v>70</v>
      </c>
    </row>
    <row r="19" spans="2:3" ht="25.5" customHeight="1">
      <c r="B19" s="20" t="s">
        <v>18</v>
      </c>
      <c r="C19" s="18" t="s">
        <v>71</v>
      </c>
    </row>
    <row r="20" spans="2:3" ht="25.5" customHeight="1">
      <c r="B20" s="20" t="s">
        <v>19</v>
      </c>
      <c r="C20" s="18" t="s">
        <v>72</v>
      </c>
    </row>
    <row r="21" spans="2:3" ht="25.5" customHeight="1">
      <c r="B21" s="20" t="s">
        <v>20</v>
      </c>
      <c r="C21" s="18" t="s">
        <v>73</v>
      </c>
    </row>
    <row r="22" spans="2:3" ht="25.5" customHeight="1">
      <c r="B22" s="20" t="s">
        <v>21</v>
      </c>
      <c r="C22" s="18" t="s">
        <v>74</v>
      </c>
    </row>
    <row r="23" spans="2:3" ht="25.5" customHeight="1">
      <c r="B23" s="20" t="s">
        <v>22</v>
      </c>
      <c r="C23" s="18" t="s">
        <v>75</v>
      </c>
    </row>
    <row r="24" spans="2:10" ht="25.5" customHeight="1">
      <c r="B24" s="27" t="s">
        <v>50</v>
      </c>
      <c r="C24" s="27"/>
      <c r="D24" s="16"/>
      <c r="E24" s="16"/>
      <c r="F24" s="16"/>
      <c r="G24" s="16"/>
      <c r="H24" s="16"/>
      <c r="I24" s="16"/>
      <c r="J24" s="16"/>
    </row>
  </sheetData>
  <mergeCells count="2">
    <mergeCell ref="B24:C24"/>
    <mergeCell ref="B1:C1"/>
  </mergeCells>
  <printOptions/>
  <pageMargins left="0.35" right="0.26" top="0.7" bottom="0.65" header="0.492125985" footer="0.32"/>
  <pageSetup horizontalDpi="600" verticalDpi="600" orientation="portrait" paperSize="9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showRowColHeaders="0" tabSelected="1" workbookViewId="0" topLeftCell="A2">
      <selection activeCell="J15" sqref="J15"/>
    </sheetView>
  </sheetViews>
  <sheetFormatPr defaultColWidth="11.421875" defaultRowHeight="12.75"/>
  <cols>
    <col min="1" max="1" width="18.140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00390625" style="0" customWidth="1"/>
    <col min="6" max="6" width="11.140625" style="0" customWidth="1"/>
    <col min="7" max="7" width="10.8515625" style="0" customWidth="1"/>
    <col min="8" max="8" width="10.28125" style="0" customWidth="1"/>
    <col min="9" max="9" width="10.140625" style="0" bestFit="1" customWidth="1"/>
    <col min="10" max="10" width="8.57421875" style="0" customWidth="1"/>
    <col min="11" max="11" width="12.00390625" style="0" bestFit="1" customWidth="1"/>
    <col min="12" max="12" width="12.00390625" style="0" customWidth="1"/>
    <col min="13" max="13" width="9.8515625" style="0" customWidth="1"/>
    <col min="14" max="14" width="10.00390625" style="0" customWidth="1"/>
    <col min="15" max="15" width="8.57421875" style="0" customWidth="1"/>
    <col min="16" max="16" width="10.7109375" style="0" customWidth="1"/>
    <col min="17" max="17" width="10.421875" style="0" customWidth="1"/>
    <col min="18" max="18" width="7.421875" style="0" customWidth="1"/>
    <col min="19" max="19" width="8.00390625" style="0" customWidth="1"/>
    <col min="20" max="20" width="8.421875" style="0" bestFit="1" customWidth="1"/>
    <col min="21" max="21" width="8.28125" style="0" bestFit="1" customWidth="1"/>
    <col min="22" max="22" width="5.421875" style="0" customWidth="1"/>
    <col min="23" max="23" width="10.28125" style="0" customWidth="1"/>
    <col min="24" max="16384" width="9.140625" style="0" customWidth="1"/>
  </cols>
  <sheetData>
    <row r="1" ht="12.75">
      <c r="A1" s="1" t="s">
        <v>83</v>
      </c>
    </row>
    <row r="3" spans="1:23" ht="51">
      <c r="A3" s="8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</row>
    <row r="4" spans="1:23" ht="12.75">
      <c r="A4" s="12" t="s">
        <v>51</v>
      </c>
      <c r="B4" s="9">
        <f>SUM(B5,B13,B23,B28,B32)</f>
        <v>64817974</v>
      </c>
      <c r="C4" s="9">
        <f aca="true" t="shared" si="0" ref="C4:W4">SUM(C5,C13,C23,C28,C32)</f>
        <v>37188341</v>
      </c>
      <c r="D4" s="9">
        <f t="shared" si="0"/>
        <v>126</v>
      </c>
      <c r="E4" s="9">
        <f t="shared" si="0"/>
        <v>2143467</v>
      </c>
      <c r="F4" s="9">
        <f t="shared" si="0"/>
        <v>412473</v>
      </c>
      <c r="G4" s="9">
        <f t="shared" si="0"/>
        <v>4285690</v>
      </c>
      <c r="H4" s="9">
        <f t="shared" si="0"/>
        <v>1859043</v>
      </c>
      <c r="I4" s="9">
        <f t="shared" si="0"/>
        <v>3801</v>
      </c>
      <c r="J4" s="9">
        <f t="shared" si="0"/>
        <v>95259</v>
      </c>
      <c r="K4" s="9">
        <f t="shared" si="0"/>
        <v>270693</v>
      </c>
      <c r="L4" s="9">
        <f t="shared" si="0"/>
        <v>13950448</v>
      </c>
      <c r="M4" s="9">
        <f t="shared" si="0"/>
        <v>2444471</v>
      </c>
      <c r="N4" s="9">
        <f t="shared" si="0"/>
        <v>451989</v>
      </c>
      <c r="O4" s="9">
        <f t="shared" si="0"/>
        <v>153</v>
      </c>
      <c r="P4" s="9">
        <f t="shared" si="0"/>
        <v>782421</v>
      </c>
      <c r="Q4" s="9">
        <f t="shared" si="0"/>
        <v>612040</v>
      </c>
      <c r="R4" s="9">
        <f t="shared" si="0"/>
        <v>8418</v>
      </c>
      <c r="S4" s="9">
        <f t="shared" si="0"/>
        <v>7832</v>
      </c>
      <c r="T4" s="9">
        <f t="shared" si="0"/>
        <v>155</v>
      </c>
      <c r="U4" s="9">
        <f t="shared" si="0"/>
        <v>21679</v>
      </c>
      <c r="V4" s="9">
        <f t="shared" si="0"/>
        <v>10258</v>
      </c>
      <c r="W4" s="9">
        <f t="shared" si="0"/>
        <v>269217</v>
      </c>
    </row>
    <row r="5" spans="1:23" ht="12.75">
      <c r="A5" s="5" t="s">
        <v>52</v>
      </c>
      <c r="B5" s="2">
        <f>SUM(B6:B12)</f>
        <v>2849014</v>
      </c>
      <c r="C5" s="2">
        <f aca="true" t="shared" si="1" ref="C5:W5">SUM(C6:C12)</f>
        <v>1021800</v>
      </c>
      <c r="D5" s="2">
        <f t="shared" si="1"/>
        <v>0</v>
      </c>
      <c r="E5" s="2">
        <f t="shared" si="1"/>
        <v>109306</v>
      </c>
      <c r="F5" s="2">
        <f t="shared" si="1"/>
        <v>14171</v>
      </c>
      <c r="G5" s="2">
        <f t="shared" si="1"/>
        <v>246252</v>
      </c>
      <c r="H5" s="2">
        <f t="shared" si="1"/>
        <v>65016</v>
      </c>
      <c r="I5" s="2">
        <f t="shared" si="1"/>
        <v>222</v>
      </c>
      <c r="J5" s="2">
        <f t="shared" si="1"/>
        <v>3202</v>
      </c>
      <c r="K5" s="2">
        <f t="shared" si="1"/>
        <v>10261</v>
      </c>
      <c r="L5" s="2">
        <f t="shared" si="1"/>
        <v>1015995</v>
      </c>
      <c r="M5" s="2">
        <f t="shared" si="1"/>
        <v>264816</v>
      </c>
      <c r="N5" s="2">
        <f t="shared" si="1"/>
        <v>25277</v>
      </c>
      <c r="O5" s="2">
        <f t="shared" si="1"/>
        <v>1</v>
      </c>
      <c r="P5" s="2">
        <f t="shared" si="1"/>
        <v>28463</v>
      </c>
      <c r="Q5" s="2">
        <f t="shared" si="1"/>
        <v>31136</v>
      </c>
      <c r="R5" s="2">
        <f t="shared" si="1"/>
        <v>420</v>
      </c>
      <c r="S5" s="2">
        <f t="shared" si="1"/>
        <v>116</v>
      </c>
      <c r="T5" s="2">
        <f t="shared" si="1"/>
        <v>1</v>
      </c>
      <c r="U5" s="2">
        <f t="shared" si="1"/>
        <v>135</v>
      </c>
      <c r="V5" s="2">
        <f t="shared" si="1"/>
        <v>657</v>
      </c>
      <c r="W5" s="2">
        <f t="shared" si="1"/>
        <v>11767</v>
      </c>
    </row>
    <row r="6" spans="1:23" ht="12.75">
      <c r="A6" t="s">
        <v>23</v>
      </c>
      <c r="B6" s="22">
        <f aca="true" t="shared" si="2" ref="B6:B36">SUM(C6:W6)</f>
        <v>151320</v>
      </c>
      <c r="C6" s="23">
        <v>50881</v>
      </c>
      <c r="D6" s="23">
        <v>0</v>
      </c>
      <c r="E6" s="23">
        <v>5148</v>
      </c>
      <c r="F6" s="23">
        <v>433</v>
      </c>
      <c r="G6" s="23">
        <v>14618</v>
      </c>
      <c r="H6" s="23">
        <v>2612</v>
      </c>
      <c r="I6" s="23">
        <v>12</v>
      </c>
      <c r="J6" s="23">
        <v>10</v>
      </c>
      <c r="K6" s="23">
        <v>175</v>
      </c>
      <c r="L6" s="23">
        <v>62008</v>
      </c>
      <c r="M6" s="23">
        <v>12341</v>
      </c>
      <c r="N6" s="23">
        <v>583</v>
      </c>
      <c r="O6" s="23">
        <v>0</v>
      </c>
      <c r="P6" s="23">
        <v>1171</v>
      </c>
      <c r="Q6" s="23">
        <v>672</v>
      </c>
      <c r="R6" s="23">
        <v>60</v>
      </c>
      <c r="S6" s="23">
        <v>4</v>
      </c>
      <c r="T6" s="23">
        <v>0</v>
      </c>
      <c r="U6" s="23">
        <v>1</v>
      </c>
      <c r="V6" s="23">
        <v>57</v>
      </c>
      <c r="W6" s="23">
        <v>534</v>
      </c>
    </row>
    <row r="7" spans="1:23" ht="12.75">
      <c r="A7" t="s">
        <v>24</v>
      </c>
      <c r="B7" s="22">
        <f t="shared" si="2"/>
        <v>115323</v>
      </c>
      <c r="C7" s="23">
        <v>51847</v>
      </c>
      <c r="D7" s="23">
        <v>0</v>
      </c>
      <c r="E7" s="23">
        <v>3102</v>
      </c>
      <c r="F7" s="23">
        <v>203</v>
      </c>
      <c r="G7" s="23">
        <v>11994</v>
      </c>
      <c r="H7" s="23">
        <v>2908</v>
      </c>
      <c r="I7" s="23">
        <v>14</v>
      </c>
      <c r="J7" s="23">
        <v>56</v>
      </c>
      <c r="K7" s="23">
        <v>312</v>
      </c>
      <c r="L7" s="23">
        <v>35652</v>
      </c>
      <c r="M7" s="23">
        <v>6913</v>
      </c>
      <c r="N7" s="23">
        <v>639</v>
      </c>
      <c r="O7" s="23">
        <v>0</v>
      </c>
      <c r="P7" s="23">
        <v>665</v>
      </c>
      <c r="Q7" s="23">
        <v>445</v>
      </c>
      <c r="R7" s="23">
        <v>48</v>
      </c>
      <c r="S7" s="23">
        <v>2</v>
      </c>
      <c r="T7" s="23">
        <v>0</v>
      </c>
      <c r="U7" s="23">
        <v>5</v>
      </c>
      <c r="V7" s="23">
        <v>60</v>
      </c>
      <c r="W7" s="23">
        <v>458</v>
      </c>
    </row>
    <row r="8" spans="1:23" ht="12.75">
      <c r="A8" t="s">
        <v>25</v>
      </c>
      <c r="B8" s="22">
        <f t="shared" si="2"/>
        <v>530814</v>
      </c>
      <c r="C8" s="23">
        <v>262257</v>
      </c>
      <c r="D8" s="23">
        <v>0</v>
      </c>
      <c r="E8" s="23">
        <v>16440</v>
      </c>
      <c r="F8" s="23">
        <v>2159</v>
      </c>
      <c r="G8" s="23">
        <v>53907</v>
      </c>
      <c r="H8" s="23">
        <v>20005</v>
      </c>
      <c r="I8" s="23">
        <v>46</v>
      </c>
      <c r="J8" s="23">
        <v>345</v>
      </c>
      <c r="K8" s="23">
        <v>2540</v>
      </c>
      <c r="L8" s="23">
        <v>123708</v>
      </c>
      <c r="M8" s="23">
        <v>28647</v>
      </c>
      <c r="N8" s="23">
        <v>6300</v>
      </c>
      <c r="O8" s="23">
        <v>0</v>
      </c>
      <c r="P8" s="23">
        <v>1741</v>
      </c>
      <c r="Q8" s="23">
        <v>10021</v>
      </c>
      <c r="R8" s="23">
        <v>7</v>
      </c>
      <c r="S8" s="23">
        <v>69</v>
      </c>
      <c r="T8" s="23">
        <v>0</v>
      </c>
      <c r="U8" s="23">
        <v>50</v>
      </c>
      <c r="V8" s="23">
        <v>107</v>
      </c>
      <c r="W8" s="23">
        <v>2465</v>
      </c>
    </row>
    <row r="9" spans="1:23" ht="12.75">
      <c r="A9" t="s">
        <v>26</v>
      </c>
      <c r="B9" s="22">
        <f t="shared" si="2"/>
        <v>969667</v>
      </c>
      <c r="C9" s="23">
        <v>345789</v>
      </c>
      <c r="D9" s="23">
        <v>0</v>
      </c>
      <c r="E9" s="23">
        <v>40288</v>
      </c>
      <c r="F9" s="23">
        <v>4107</v>
      </c>
      <c r="G9" s="23">
        <v>69275</v>
      </c>
      <c r="H9" s="23">
        <v>23263</v>
      </c>
      <c r="I9" s="23">
        <v>126</v>
      </c>
      <c r="J9" s="23">
        <v>937</v>
      </c>
      <c r="K9" s="23">
        <v>4816</v>
      </c>
      <c r="L9" s="23">
        <v>364912</v>
      </c>
      <c r="M9" s="23">
        <v>82174</v>
      </c>
      <c r="N9" s="23">
        <v>10306</v>
      </c>
      <c r="O9" s="23">
        <v>1</v>
      </c>
      <c r="P9" s="23">
        <v>9431</v>
      </c>
      <c r="Q9" s="23">
        <v>8314</v>
      </c>
      <c r="R9" s="23">
        <v>153</v>
      </c>
      <c r="S9" s="23">
        <v>23</v>
      </c>
      <c r="T9" s="23">
        <v>0</v>
      </c>
      <c r="U9" s="23">
        <v>30</v>
      </c>
      <c r="V9" s="23">
        <v>279</v>
      </c>
      <c r="W9" s="23">
        <v>5443</v>
      </c>
    </row>
    <row r="10" spans="1:23" ht="12.75">
      <c r="A10" t="s">
        <v>27</v>
      </c>
      <c r="B10" s="22">
        <f t="shared" si="2"/>
        <v>561811</v>
      </c>
      <c r="C10" s="23">
        <v>152911</v>
      </c>
      <c r="D10" s="23">
        <v>0</v>
      </c>
      <c r="E10" s="23">
        <v>22421</v>
      </c>
      <c r="F10" s="23">
        <v>4119</v>
      </c>
      <c r="G10" s="23">
        <v>47023</v>
      </c>
      <c r="H10" s="23">
        <v>7125</v>
      </c>
      <c r="I10" s="23">
        <v>16</v>
      </c>
      <c r="J10" s="23">
        <v>459</v>
      </c>
      <c r="K10" s="23">
        <v>743</v>
      </c>
      <c r="L10" s="23">
        <v>241370</v>
      </c>
      <c r="M10" s="23">
        <v>67231</v>
      </c>
      <c r="N10" s="23">
        <v>3609</v>
      </c>
      <c r="O10" s="23">
        <v>0</v>
      </c>
      <c r="P10" s="23">
        <v>6169</v>
      </c>
      <c r="Q10" s="23">
        <v>7157</v>
      </c>
      <c r="R10" s="23">
        <v>40</v>
      </c>
      <c r="S10" s="23">
        <v>6</v>
      </c>
      <c r="T10" s="23">
        <v>1</v>
      </c>
      <c r="U10" s="23">
        <v>18</v>
      </c>
      <c r="V10" s="23">
        <v>105</v>
      </c>
      <c r="W10" s="23">
        <v>1288</v>
      </c>
    </row>
    <row r="11" spans="1:23" ht="12.75">
      <c r="A11" t="s">
        <v>28</v>
      </c>
      <c r="B11" s="22">
        <f t="shared" si="2"/>
        <v>125451</v>
      </c>
      <c r="C11" s="23">
        <v>41218</v>
      </c>
      <c r="D11" s="23">
        <v>0</v>
      </c>
      <c r="E11" s="23">
        <v>3179</v>
      </c>
      <c r="F11" s="23">
        <v>319</v>
      </c>
      <c r="G11" s="23">
        <v>13472</v>
      </c>
      <c r="H11" s="23">
        <v>2874</v>
      </c>
      <c r="I11" s="23">
        <v>0</v>
      </c>
      <c r="J11" s="23">
        <v>191</v>
      </c>
      <c r="K11" s="23">
        <v>422</v>
      </c>
      <c r="L11" s="23">
        <v>49420</v>
      </c>
      <c r="M11" s="23">
        <v>11981</v>
      </c>
      <c r="N11" s="23">
        <v>662</v>
      </c>
      <c r="O11" s="23">
        <v>0</v>
      </c>
      <c r="P11" s="23">
        <v>583</v>
      </c>
      <c r="Q11" s="23">
        <v>651</v>
      </c>
      <c r="R11" s="23">
        <v>4</v>
      </c>
      <c r="S11" s="23">
        <v>2</v>
      </c>
      <c r="T11" s="23">
        <v>0</v>
      </c>
      <c r="U11" s="23">
        <v>2</v>
      </c>
      <c r="V11" s="23">
        <v>7</v>
      </c>
      <c r="W11" s="23">
        <v>464</v>
      </c>
    </row>
    <row r="12" spans="1:23" ht="12.75">
      <c r="A12" t="s">
        <v>29</v>
      </c>
      <c r="B12" s="22">
        <f t="shared" si="2"/>
        <v>394628</v>
      </c>
      <c r="C12" s="23">
        <v>116897</v>
      </c>
      <c r="D12" s="23">
        <v>0</v>
      </c>
      <c r="E12" s="23">
        <v>18728</v>
      </c>
      <c r="F12" s="23">
        <v>2831</v>
      </c>
      <c r="G12" s="23">
        <v>35963</v>
      </c>
      <c r="H12" s="23">
        <v>6229</v>
      </c>
      <c r="I12" s="23">
        <v>8</v>
      </c>
      <c r="J12" s="23">
        <v>1204</v>
      </c>
      <c r="K12" s="23">
        <v>1253</v>
      </c>
      <c r="L12" s="23">
        <v>138925</v>
      </c>
      <c r="M12" s="23">
        <v>55529</v>
      </c>
      <c r="N12" s="23">
        <v>3178</v>
      </c>
      <c r="O12" s="23">
        <v>0</v>
      </c>
      <c r="P12" s="23">
        <v>8703</v>
      </c>
      <c r="Q12" s="23">
        <v>3876</v>
      </c>
      <c r="R12" s="23">
        <v>108</v>
      </c>
      <c r="S12" s="23">
        <v>10</v>
      </c>
      <c r="T12" s="23">
        <v>0</v>
      </c>
      <c r="U12" s="23">
        <v>29</v>
      </c>
      <c r="V12" s="23">
        <v>42</v>
      </c>
      <c r="W12" s="23">
        <v>1115</v>
      </c>
    </row>
    <row r="13" spans="1:23" ht="12.75">
      <c r="A13" s="5" t="s">
        <v>53</v>
      </c>
      <c r="B13" s="1">
        <f>SUM(B14:B22)</f>
        <v>9469880</v>
      </c>
      <c r="C13" s="1">
        <f aca="true" t="shared" si="3" ref="C13:W13">SUM(C14:C22)</f>
        <v>4104100</v>
      </c>
      <c r="D13" s="1">
        <f t="shared" si="3"/>
        <v>8</v>
      </c>
      <c r="E13" s="1">
        <f t="shared" si="3"/>
        <v>320999</v>
      </c>
      <c r="F13" s="1">
        <f t="shared" si="3"/>
        <v>33577</v>
      </c>
      <c r="G13" s="1">
        <f t="shared" si="3"/>
        <v>638032</v>
      </c>
      <c r="H13" s="1">
        <f t="shared" si="3"/>
        <v>222394</v>
      </c>
      <c r="I13" s="1">
        <f t="shared" si="3"/>
        <v>983</v>
      </c>
      <c r="J13" s="1">
        <f t="shared" si="3"/>
        <v>7125</v>
      </c>
      <c r="K13" s="1">
        <f t="shared" si="3"/>
        <v>52570</v>
      </c>
      <c r="L13" s="1">
        <f t="shared" si="3"/>
        <v>3382147</v>
      </c>
      <c r="M13" s="1">
        <f t="shared" si="3"/>
        <v>441490</v>
      </c>
      <c r="N13" s="1">
        <f t="shared" si="3"/>
        <v>77503</v>
      </c>
      <c r="O13" s="1">
        <f t="shared" si="3"/>
        <v>4</v>
      </c>
      <c r="P13" s="1">
        <f t="shared" si="3"/>
        <v>84706</v>
      </c>
      <c r="Q13" s="1">
        <f t="shared" si="3"/>
        <v>51934</v>
      </c>
      <c r="R13" s="1">
        <f t="shared" si="3"/>
        <v>1537</v>
      </c>
      <c r="S13" s="1">
        <f t="shared" si="3"/>
        <v>428</v>
      </c>
      <c r="T13" s="1">
        <f t="shared" si="3"/>
        <v>2</v>
      </c>
      <c r="U13" s="1">
        <f t="shared" si="3"/>
        <v>706</v>
      </c>
      <c r="V13" s="1">
        <f t="shared" si="3"/>
        <v>2522</v>
      </c>
      <c r="W13" s="1">
        <f t="shared" si="3"/>
        <v>47113</v>
      </c>
    </row>
    <row r="14" spans="1:23" ht="12.75">
      <c r="A14" t="s">
        <v>30</v>
      </c>
      <c r="B14" s="22">
        <f t="shared" si="2"/>
        <v>438788</v>
      </c>
      <c r="C14" s="23">
        <v>210119</v>
      </c>
      <c r="D14" s="23">
        <v>0</v>
      </c>
      <c r="E14" s="23">
        <v>15373</v>
      </c>
      <c r="F14" s="23">
        <v>1503</v>
      </c>
      <c r="G14" s="23">
        <v>30678</v>
      </c>
      <c r="H14" s="23">
        <v>11249</v>
      </c>
      <c r="I14" s="23">
        <v>67</v>
      </c>
      <c r="J14" s="23">
        <v>26</v>
      </c>
      <c r="K14" s="23">
        <v>4408</v>
      </c>
      <c r="L14" s="23">
        <v>127498</v>
      </c>
      <c r="M14" s="23">
        <v>19376</v>
      </c>
      <c r="N14" s="23">
        <v>4562</v>
      </c>
      <c r="O14" s="23">
        <v>1</v>
      </c>
      <c r="P14" s="23">
        <v>8016</v>
      </c>
      <c r="Q14" s="23">
        <v>3553</v>
      </c>
      <c r="R14" s="23">
        <v>49</v>
      </c>
      <c r="S14" s="23">
        <v>19</v>
      </c>
      <c r="T14" s="23">
        <v>0</v>
      </c>
      <c r="U14" s="23">
        <v>7</v>
      </c>
      <c r="V14" s="23">
        <v>91</v>
      </c>
      <c r="W14" s="23">
        <v>2193</v>
      </c>
    </row>
    <row r="15" spans="1:23" ht="12.75">
      <c r="A15" t="s">
        <v>31</v>
      </c>
      <c r="B15" s="22">
        <f t="shared" si="2"/>
        <v>2308978</v>
      </c>
      <c r="C15" s="23">
        <v>1079158</v>
      </c>
      <c r="D15" s="23">
        <v>7</v>
      </c>
      <c r="E15" s="23">
        <v>85830</v>
      </c>
      <c r="F15" s="23">
        <v>12271</v>
      </c>
      <c r="G15" s="23">
        <v>184661</v>
      </c>
      <c r="H15" s="23">
        <v>61129</v>
      </c>
      <c r="I15" s="23">
        <v>308</v>
      </c>
      <c r="J15" s="23">
        <v>492</v>
      </c>
      <c r="K15" s="23">
        <v>16515</v>
      </c>
      <c r="L15" s="23">
        <v>699071</v>
      </c>
      <c r="M15" s="23">
        <v>90661</v>
      </c>
      <c r="N15" s="23">
        <v>27051</v>
      </c>
      <c r="O15" s="23">
        <v>0</v>
      </c>
      <c r="P15" s="23">
        <v>21305</v>
      </c>
      <c r="Q15" s="23">
        <v>19163</v>
      </c>
      <c r="R15" s="23">
        <v>649</v>
      </c>
      <c r="S15" s="23">
        <v>122</v>
      </c>
      <c r="T15" s="23">
        <v>0</v>
      </c>
      <c r="U15" s="23">
        <v>128</v>
      </c>
      <c r="V15" s="23">
        <v>650</v>
      </c>
      <c r="W15" s="23">
        <v>9807</v>
      </c>
    </row>
    <row r="16" spans="1:23" ht="12.75">
      <c r="A16" t="s">
        <v>32</v>
      </c>
      <c r="B16" s="22">
        <f t="shared" si="2"/>
        <v>1711998</v>
      </c>
      <c r="C16" s="23">
        <v>674303</v>
      </c>
      <c r="D16" s="23">
        <v>0</v>
      </c>
      <c r="E16" s="23">
        <v>49946</v>
      </c>
      <c r="F16" s="23">
        <v>4970</v>
      </c>
      <c r="G16" s="23">
        <v>108142</v>
      </c>
      <c r="H16" s="23">
        <v>35706</v>
      </c>
      <c r="I16" s="23">
        <v>152</v>
      </c>
      <c r="J16" s="23">
        <v>679</v>
      </c>
      <c r="K16" s="23">
        <v>7118</v>
      </c>
      <c r="L16" s="23">
        <v>706301</v>
      </c>
      <c r="M16" s="23">
        <v>76638</v>
      </c>
      <c r="N16" s="23">
        <v>10512</v>
      </c>
      <c r="O16" s="23">
        <v>0</v>
      </c>
      <c r="P16" s="23">
        <v>17026</v>
      </c>
      <c r="Q16" s="23">
        <v>6739</v>
      </c>
      <c r="R16" s="23">
        <v>333</v>
      </c>
      <c r="S16" s="23">
        <v>88</v>
      </c>
      <c r="T16" s="23">
        <v>0</v>
      </c>
      <c r="U16" s="23">
        <v>131</v>
      </c>
      <c r="V16" s="23">
        <v>401</v>
      </c>
      <c r="W16" s="23">
        <v>12813</v>
      </c>
    </row>
    <row r="17" spans="1:23" ht="12.75">
      <c r="A17" t="s">
        <v>33</v>
      </c>
      <c r="B17" s="22">
        <f t="shared" si="2"/>
        <v>796083</v>
      </c>
      <c r="C17" s="23">
        <v>248685</v>
      </c>
      <c r="D17" s="23">
        <v>0</v>
      </c>
      <c r="E17" s="23">
        <v>24881</v>
      </c>
      <c r="F17" s="23">
        <v>1497</v>
      </c>
      <c r="G17" s="23">
        <v>56159</v>
      </c>
      <c r="H17" s="23">
        <v>12423</v>
      </c>
      <c r="I17" s="23">
        <v>97</v>
      </c>
      <c r="J17" s="23">
        <v>2724</v>
      </c>
      <c r="K17" s="23">
        <v>3319</v>
      </c>
      <c r="L17" s="23">
        <v>367351</v>
      </c>
      <c r="M17" s="23">
        <v>64540</v>
      </c>
      <c r="N17" s="23">
        <v>4813</v>
      </c>
      <c r="O17" s="23">
        <v>0</v>
      </c>
      <c r="P17" s="23">
        <v>4130</v>
      </c>
      <c r="Q17" s="23">
        <v>2072</v>
      </c>
      <c r="R17" s="23">
        <v>36</v>
      </c>
      <c r="S17" s="23">
        <v>30</v>
      </c>
      <c r="T17" s="23">
        <v>0</v>
      </c>
      <c r="U17" s="23">
        <v>26</v>
      </c>
      <c r="V17" s="23">
        <v>135</v>
      </c>
      <c r="W17" s="23">
        <v>3165</v>
      </c>
    </row>
    <row r="18" spans="1:23" ht="12.75">
      <c r="A18" t="s">
        <v>34</v>
      </c>
      <c r="B18" s="22">
        <f t="shared" si="2"/>
        <v>698556</v>
      </c>
      <c r="C18" s="23">
        <v>315236</v>
      </c>
      <c r="D18" s="23">
        <v>0</v>
      </c>
      <c r="E18" s="23">
        <v>21049</v>
      </c>
      <c r="F18" s="23">
        <v>1649</v>
      </c>
      <c r="G18" s="23">
        <v>44913</v>
      </c>
      <c r="H18" s="23">
        <v>14918</v>
      </c>
      <c r="I18" s="23">
        <v>28</v>
      </c>
      <c r="J18" s="23">
        <v>137</v>
      </c>
      <c r="K18" s="23">
        <v>2904</v>
      </c>
      <c r="L18" s="23">
        <v>250152</v>
      </c>
      <c r="M18" s="23">
        <v>34299</v>
      </c>
      <c r="N18" s="23">
        <v>4460</v>
      </c>
      <c r="O18" s="23">
        <v>1</v>
      </c>
      <c r="P18" s="23">
        <v>3121</v>
      </c>
      <c r="Q18" s="23">
        <v>2267</v>
      </c>
      <c r="R18" s="23">
        <v>28</v>
      </c>
      <c r="S18" s="23">
        <v>26</v>
      </c>
      <c r="T18" s="23">
        <v>0</v>
      </c>
      <c r="U18" s="23">
        <v>28</v>
      </c>
      <c r="V18" s="23">
        <v>128</v>
      </c>
      <c r="W18" s="23">
        <v>3212</v>
      </c>
    </row>
    <row r="19" spans="1:23" ht="12.75">
      <c r="A19" t="s">
        <v>35</v>
      </c>
      <c r="B19" s="22">
        <f t="shared" si="2"/>
        <v>1774389</v>
      </c>
      <c r="C19" s="23">
        <v>850633</v>
      </c>
      <c r="D19" s="23">
        <v>1</v>
      </c>
      <c r="E19" s="23">
        <v>68389</v>
      </c>
      <c r="F19" s="23">
        <v>7430</v>
      </c>
      <c r="G19" s="23">
        <v>101102</v>
      </c>
      <c r="H19" s="23">
        <v>54302</v>
      </c>
      <c r="I19" s="23">
        <v>185</v>
      </c>
      <c r="J19" s="23">
        <v>960</v>
      </c>
      <c r="K19" s="23">
        <v>10540</v>
      </c>
      <c r="L19" s="23">
        <v>577278</v>
      </c>
      <c r="M19" s="23">
        <v>53885</v>
      </c>
      <c r="N19" s="23">
        <v>13666</v>
      </c>
      <c r="O19" s="23">
        <v>1</v>
      </c>
      <c r="P19" s="23">
        <v>16371</v>
      </c>
      <c r="Q19" s="23">
        <v>12097</v>
      </c>
      <c r="R19" s="23">
        <v>143</v>
      </c>
      <c r="S19" s="23">
        <v>68</v>
      </c>
      <c r="T19" s="23">
        <v>0</v>
      </c>
      <c r="U19" s="23">
        <v>179</v>
      </c>
      <c r="V19" s="23">
        <v>452</v>
      </c>
      <c r="W19" s="23">
        <v>6707</v>
      </c>
    </row>
    <row r="20" spans="1:23" ht="12.75">
      <c r="A20" t="s">
        <v>36</v>
      </c>
      <c r="B20" s="22">
        <f t="shared" si="2"/>
        <v>582777</v>
      </c>
      <c r="C20" s="23">
        <v>185101</v>
      </c>
      <c r="D20" s="23">
        <v>0</v>
      </c>
      <c r="E20" s="23">
        <v>17356</v>
      </c>
      <c r="F20" s="23">
        <v>1257</v>
      </c>
      <c r="G20" s="23">
        <v>41005</v>
      </c>
      <c r="H20" s="23">
        <v>8776</v>
      </c>
      <c r="I20" s="23">
        <v>59</v>
      </c>
      <c r="J20" s="23">
        <v>1518</v>
      </c>
      <c r="K20" s="23">
        <v>1806</v>
      </c>
      <c r="L20" s="23">
        <v>270551</v>
      </c>
      <c r="M20" s="23">
        <v>46198</v>
      </c>
      <c r="N20" s="23">
        <v>3397</v>
      </c>
      <c r="O20" s="23">
        <v>0</v>
      </c>
      <c r="P20" s="23">
        <v>1777</v>
      </c>
      <c r="Q20" s="23">
        <v>1718</v>
      </c>
      <c r="R20" s="23">
        <v>200</v>
      </c>
      <c r="S20" s="23">
        <v>23</v>
      </c>
      <c r="T20" s="23">
        <v>0</v>
      </c>
      <c r="U20" s="23">
        <v>13</v>
      </c>
      <c r="V20" s="23">
        <v>304</v>
      </c>
      <c r="W20" s="23">
        <v>1718</v>
      </c>
    </row>
    <row r="21" spans="1:23" ht="12.75">
      <c r="A21" t="s">
        <v>37</v>
      </c>
      <c r="B21" s="22">
        <f t="shared" si="2"/>
        <v>731263</v>
      </c>
      <c r="C21" s="23">
        <v>335705</v>
      </c>
      <c r="D21" s="23">
        <v>0</v>
      </c>
      <c r="E21" s="23">
        <v>22478</v>
      </c>
      <c r="F21" s="23">
        <v>1768</v>
      </c>
      <c r="G21" s="23">
        <v>49124</v>
      </c>
      <c r="H21" s="23">
        <v>15837</v>
      </c>
      <c r="I21" s="23">
        <v>56</v>
      </c>
      <c r="J21" s="23">
        <v>413</v>
      </c>
      <c r="K21" s="23">
        <v>3474</v>
      </c>
      <c r="L21" s="23">
        <v>249672</v>
      </c>
      <c r="M21" s="23">
        <v>33899</v>
      </c>
      <c r="N21" s="23">
        <v>4548</v>
      </c>
      <c r="O21" s="23">
        <v>1</v>
      </c>
      <c r="P21" s="23">
        <v>5373</v>
      </c>
      <c r="Q21" s="23">
        <v>2592</v>
      </c>
      <c r="R21" s="23">
        <v>57</v>
      </c>
      <c r="S21" s="23">
        <v>29</v>
      </c>
      <c r="T21" s="23">
        <v>0</v>
      </c>
      <c r="U21" s="23">
        <v>96</v>
      </c>
      <c r="V21" s="23">
        <v>203</v>
      </c>
      <c r="W21" s="23">
        <v>5938</v>
      </c>
    </row>
    <row r="22" spans="1:23" ht="12.75">
      <c r="A22" t="s">
        <v>38</v>
      </c>
      <c r="B22" s="22">
        <f t="shared" si="2"/>
        <v>427048</v>
      </c>
      <c r="C22" s="23">
        <v>205160</v>
      </c>
      <c r="D22" s="23">
        <v>0</v>
      </c>
      <c r="E22" s="23">
        <v>15697</v>
      </c>
      <c r="F22" s="23">
        <v>1232</v>
      </c>
      <c r="G22" s="23">
        <v>22248</v>
      </c>
      <c r="H22" s="23">
        <v>8054</v>
      </c>
      <c r="I22" s="23">
        <v>31</v>
      </c>
      <c r="J22" s="23">
        <v>176</v>
      </c>
      <c r="K22" s="23">
        <v>2486</v>
      </c>
      <c r="L22" s="23">
        <v>134273</v>
      </c>
      <c r="M22" s="23">
        <v>21994</v>
      </c>
      <c r="N22" s="23">
        <v>4494</v>
      </c>
      <c r="O22" s="23">
        <v>0</v>
      </c>
      <c r="P22" s="23">
        <v>7587</v>
      </c>
      <c r="Q22" s="23">
        <v>1733</v>
      </c>
      <c r="R22" s="23">
        <v>42</v>
      </c>
      <c r="S22" s="23">
        <v>23</v>
      </c>
      <c r="T22" s="23">
        <v>2</v>
      </c>
      <c r="U22" s="23">
        <v>98</v>
      </c>
      <c r="V22" s="23">
        <v>158</v>
      </c>
      <c r="W22" s="23">
        <v>1560</v>
      </c>
    </row>
    <row r="23" spans="1:23" ht="12.75">
      <c r="A23" s="5" t="s">
        <v>54</v>
      </c>
      <c r="B23" s="1">
        <f>SUM(B24:B27)</f>
        <v>33296148</v>
      </c>
      <c r="C23" s="1">
        <f aca="true" t="shared" si="4" ref="C23:W23">SUM(C24:C27)</f>
        <v>21092487</v>
      </c>
      <c r="D23" s="1">
        <f t="shared" si="4"/>
        <v>65</v>
      </c>
      <c r="E23" s="1">
        <f t="shared" si="4"/>
        <v>1002785</v>
      </c>
      <c r="F23" s="1">
        <f t="shared" si="4"/>
        <v>178574</v>
      </c>
      <c r="G23" s="1">
        <f t="shared" si="4"/>
        <v>2019493</v>
      </c>
      <c r="H23" s="1">
        <f t="shared" si="4"/>
        <v>1085407</v>
      </c>
      <c r="I23" s="1">
        <f t="shared" si="4"/>
        <v>1606</v>
      </c>
      <c r="J23" s="1">
        <f t="shared" si="4"/>
        <v>63457</v>
      </c>
      <c r="K23" s="1">
        <f t="shared" si="4"/>
        <v>154153</v>
      </c>
      <c r="L23" s="1">
        <f t="shared" si="4"/>
        <v>5862864</v>
      </c>
      <c r="M23" s="1">
        <f t="shared" si="4"/>
        <v>862454</v>
      </c>
      <c r="N23" s="1">
        <f t="shared" si="4"/>
        <v>232480</v>
      </c>
      <c r="O23" s="1">
        <f t="shared" si="4"/>
        <v>77</v>
      </c>
      <c r="P23" s="1">
        <f t="shared" si="4"/>
        <v>334324</v>
      </c>
      <c r="Q23" s="1">
        <f t="shared" si="4"/>
        <v>254716</v>
      </c>
      <c r="R23" s="1">
        <f t="shared" si="4"/>
        <v>3637</v>
      </c>
      <c r="S23" s="1">
        <f t="shared" si="4"/>
        <v>2278</v>
      </c>
      <c r="T23" s="1">
        <f t="shared" si="4"/>
        <v>93</v>
      </c>
      <c r="U23" s="1">
        <f t="shared" si="4"/>
        <v>11173</v>
      </c>
      <c r="V23" s="1">
        <f t="shared" si="4"/>
        <v>4377</v>
      </c>
      <c r="W23" s="1">
        <f t="shared" si="4"/>
        <v>129648</v>
      </c>
    </row>
    <row r="24" spans="1:23" ht="12.75">
      <c r="A24" t="s">
        <v>39</v>
      </c>
      <c r="B24" s="22">
        <f t="shared" si="2"/>
        <v>1262848</v>
      </c>
      <c r="C24" s="23">
        <v>653018</v>
      </c>
      <c r="D24" s="23">
        <v>16</v>
      </c>
      <c r="E24" s="23">
        <v>54777</v>
      </c>
      <c r="F24" s="23">
        <v>13311</v>
      </c>
      <c r="G24" s="23">
        <v>96979</v>
      </c>
      <c r="H24" s="23">
        <v>33516</v>
      </c>
      <c r="I24" s="23">
        <v>66</v>
      </c>
      <c r="J24" s="23">
        <v>830</v>
      </c>
      <c r="K24" s="23">
        <v>5241</v>
      </c>
      <c r="L24" s="23">
        <v>291250</v>
      </c>
      <c r="M24" s="23">
        <v>60502</v>
      </c>
      <c r="N24" s="23">
        <v>12129</v>
      </c>
      <c r="O24" s="23">
        <v>2</v>
      </c>
      <c r="P24" s="23">
        <v>15085</v>
      </c>
      <c r="Q24" s="23">
        <v>17614</v>
      </c>
      <c r="R24" s="23">
        <v>133</v>
      </c>
      <c r="S24" s="23">
        <v>111</v>
      </c>
      <c r="T24" s="23">
        <v>9</v>
      </c>
      <c r="U24" s="23">
        <v>1380</v>
      </c>
      <c r="V24" s="23">
        <v>566</v>
      </c>
      <c r="W24" s="23">
        <v>6313</v>
      </c>
    </row>
    <row r="25" spans="1:23" ht="12.75">
      <c r="A25" t="s">
        <v>40</v>
      </c>
      <c r="B25" s="22">
        <f t="shared" si="2"/>
        <v>7005640</v>
      </c>
      <c r="C25" s="23">
        <v>3922908</v>
      </c>
      <c r="D25" s="23">
        <v>0</v>
      </c>
      <c r="E25" s="23">
        <v>254779</v>
      </c>
      <c r="F25" s="23">
        <v>43554</v>
      </c>
      <c r="G25" s="23">
        <v>492045</v>
      </c>
      <c r="H25" s="23">
        <v>177196</v>
      </c>
      <c r="I25" s="23">
        <v>100</v>
      </c>
      <c r="J25" s="23">
        <v>13171</v>
      </c>
      <c r="K25" s="23">
        <v>29584</v>
      </c>
      <c r="L25" s="23">
        <v>1682276</v>
      </c>
      <c r="M25" s="23">
        <v>166292</v>
      </c>
      <c r="N25" s="23">
        <v>56297</v>
      </c>
      <c r="O25" s="23">
        <v>10</v>
      </c>
      <c r="P25" s="23">
        <v>89948</v>
      </c>
      <c r="Q25" s="23">
        <v>53003</v>
      </c>
      <c r="R25" s="23">
        <v>1400</v>
      </c>
      <c r="S25" s="23">
        <v>878</v>
      </c>
      <c r="T25" s="23">
        <v>33</v>
      </c>
      <c r="U25" s="23">
        <v>1404</v>
      </c>
      <c r="V25" s="23">
        <v>1399</v>
      </c>
      <c r="W25" s="23">
        <v>19363</v>
      </c>
    </row>
    <row r="26" spans="1:23" ht="12.75">
      <c r="A26" t="s">
        <v>41</v>
      </c>
      <c r="B26" s="22">
        <f t="shared" si="2"/>
        <v>4489680</v>
      </c>
      <c r="C26" s="23">
        <v>3181686</v>
      </c>
      <c r="D26" s="23">
        <v>0</v>
      </c>
      <c r="E26" s="23">
        <v>110468</v>
      </c>
      <c r="F26" s="23">
        <v>10780</v>
      </c>
      <c r="G26" s="23">
        <v>204251</v>
      </c>
      <c r="H26" s="23">
        <v>175470</v>
      </c>
      <c r="I26" s="23">
        <v>74</v>
      </c>
      <c r="J26" s="23">
        <v>651</v>
      </c>
      <c r="K26" s="23">
        <v>29689</v>
      </c>
      <c r="L26" s="23">
        <v>566794</v>
      </c>
      <c r="M26" s="23">
        <v>105224</v>
      </c>
      <c r="N26" s="23">
        <v>37174</v>
      </c>
      <c r="O26" s="23">
        <v>8</v>
      </c>
      <c r="P26" s="23">
        <v>30372</v>
      </c>
      <c r="Q26" s="23">
        <v>14380</v>
      </c>
      <c r="R26" s="23">
        <v>204</v>
      </c>
      <c r="S26" s="23">
        <v>452</v>
      </c>
      <c r="T26" s="23">
        <v>1</v>
      </c>
      <c r="U26" s="23">
        <v>542</v>
      </c>
      <c r="V26" s="23">
        <v>716</v>
      </c>
      <c r="W26" s="23">
        <v>20744</v>
      </c>
    </row>
    <row r="27" spans="1:23" ht="12.75">
      <c r="A27" t="s">
        <v>42</v>
      </c>
      <c r="B27" s="22">
        <f t="shared" si="2"/>
        <v>20537980</v>
      </c>
      <c r="C27" s="23">
        <v>13334875</v>
      </c>
      <c r="D27" s="23">
        <v>49</v>
      </c>
      <c r="E27" s="23">
        <v>582761</v>
      </c>
      <c r="F27" s="23">
        <v>110929</v>
      </c>
      <c r="G27" s="23">
        <v>1226218</v>
      </c>
      <c r="H27" s="23">
        <v>699225</v>
      </c>
      <c r="I27" s="23">
        <v>1366</v>
      </c>
      <c r="J27" s="23">
        <v>48805</v>
      </c>
      <c r="K27" s="23">
        <v>89639</v>
      </c>
      <c r="L27" s="23">
        <v>3322544</v>
      </c>
      <c r="M27" s="23">
        <v>530436</v>
      </c>
      <c r="N27" s="23">
        <v>126880</v>
      </c>
      <c r="O27" s="23">
        <v>57</v>
      </c>
      <c r="P27" s="23">
        <v>198919</v>
      </c>
      <c r="Q27" s="23">
        <v>169719</v>
      </c>
      <c r="R27" s="23">
        <v>1900</v>
      </c>
      <c r="S27" s="23">
        <v>837</v>
      </c>
      <c r="T27" s="23">
        <v>50</v>
      </c>
      <c r="U27" s="23">
        <v>7847</v>
      </c>
      <c r="V27" s="23">
        <v>1696</v>
      </c>
      <c r="W27" s="23">
        <v>83228</v>
      </c>
    </row>
    <row r="28" spans="1:23" ht="12.75">
      <c r="A28" s="5" t="s">
        <v>55</v>
      </c>
      <c r="B28" s="1">
        <f>SUM(B29:B31)</f>
        <v>13383052</v>
      </c>
      <c r="C28" s="1">
        <f aca="true" t="shared" si="5" ref="C28:W28">SUM(C29:C31)</f>
        <v>8020795</v>
      </c>
      <c r="D28" s="1">
        <f t="shared" si="5"/>
        <v>38</v>
      </c>
      <c r="E28" s="1">
        <f t="shared" si="5"/>
        <v>517909</v>
      </c>
      <c r="F28" s="1">
        <f t="shared" si="5"/>
        <v>138766</v>
      </c>
      <c r="G28" s="1">
        <f t="shared" si="5"/>
        <v>890118</v>
      </c>
      <c r="H28" s="1">
        <f t="shared" si="5"/>
        <v>345674</v>
      </c>
      <c r="I28" s="1">
        <f t="shared" si="5"/>
        <v>763</v>
      </c>
      <c r="J28" s="1">
        <f t="shared" si="5"/>
        <v>12668</v>
      </c>
      <c r="K28" s="1">
        <f t="shared" si="5"/>
        <v>39044</v>
      </c>
      <c r="L28" s="1">
        <f t="shared" si="5"/>
        <v>2340658</v>
      </c>
      <c r="M28" s="1">
        <f t="shared" si="5"/>
        <v>515478</v>
      </c>
      <c r="N28" s="1">
        <f t="shared" si="5"/>
        <v>78253</v>
      </c>
      <c r="O28" s="1">
        <f t="shared" si="5"/>
        <v>67</v>
      </c>
      <c r="P28" s="1">
        <f t="shared" si="5"/>
        <v>215838</v>
      </c>
      <c r="Q28" s="1">
        <f t="shared" si="5"/>
        <v>196326</v>
      </c>
      <c r="R28" s="1">
        <f t="shared" si="5"/>
        <v>1670</v>
      </c>
      <c r="S28" s="1">
        <f t="shared" si="5"/>
        <v>4588</v>
      </c>
      <c r="T28" s="1">
        <f t="shared" si="5"/>
        <v>53</v>
      </c>
      <c r="U28" s="1">
        <f t="shared" si="5"/>
        <v>8915</v>
      </c>
      <c r="V28" s="1">
        <f t="shared" si="5"/>
        <v>1635</v>
      </c>
      <c r="W28" s="1">
        <f t="shared" si="5"/>
        <v>53796</v>
      </c>
    </row>
    <row r="29" spans="1:23" ht="12.75">
      <c r="A29" t="s">
        <v>43</v>
      </c>
      <c r="B29" s="22">
        <f t="shared" si="2"/>
        <v>5160354</v>
      </c>
      <c r="C29" s="23">
        <v>3072415</v>
      </c>
      <c r="D29" s="23">
        <v>7</v>
      </c>
      <c r="E29" s="23">
        <v>213380</v>
      </c>
      <c r="F29" s="23">
        <v>62398</v>
      </c>
      <c r="G29" s="23">
        <v>374979</v>
      </c>
      <c r="H29" s="23">
        <v>134159</v>
      </c>
      <c r="I29" s="23">
        <v>248</v>
      </c>
      <c r="J29" s="23">
        <v>7254</v>
      </c>
      <c r="K29" s="23">
        <v>14970</v>
      </c>
      <c r="L29" s="23">
        <v>858295</v>
      </c>
      <c r="M29" s="23">
        <v>204738</v>
      </c>
      <c r="N29" s="23">
        <v>31922</v>
      </c>
      <c r="O29" s="23">
        <v>19</v>
      </c>
      <c r="P29" s="23">
        <v>69882</v>
      </c>
      <c r="Q29" s="23">
        <v>93838</v>
      </c>
      <c r="R29" s="23">
        <v>581</v>
      </c>
      <c r="S29" s="23">
        <v>424</v>
      </c>
      <c r="T29" s="23">
        <v>8</v>
      </c>
      <c r="U29" s="23">
        <v>1465</v>
      </c>
      <c r="V29" s="23">
        <v>868</v>
      </c>
      <c r="W29" s="23">
        <v>18504</v>
      </c>
    </row>
    <row r="30" spans="1:23" ht="12.75">
      <c r="A30" t="s">
        <v>44</v>
      </c>
      <c r="B30" s="22">
        <f t="shared" si="2"/>
        <v>4808503</v>
      </c>
      <c r="C30" s="23">
        <v>2966251</v>
      </c>
      <c r="D30" s="23">
        <v>31</v>
      </c>
      <c r="E30" s="23">
        <v>181033</v>
      </c>
      <c r="F30" s="23">
        <v>40404</v>
      </c>
      <c r="G30" s="23">
        <v>298911</v>
      </c>
      <c r="H30" s="23">
        <v>129487</v>
      </c>
      <c r="I30" s="23">
        <v>373</v>
      </c>
      <c r="J30" s="23">
        <v>3968</v>
      </c>
      <c r="K30" s="23">
        <v>15397</v>
      </c>
      <c r="L30" s="23">
        <v>822935</v>
      </c>
      <c r="M30" s="23">
        <v>133059</v>
      </c>
      <c r="N30" s="23">
        <v>31060</v>
      </c>
      <c r="O30" s="23">
        <v>38</v>
      </c>
      <c r="P30" s="23">
        <v>104289</v>
      </c>
      <c r="Q30" s="23">
        <v>52809</v>
      </c>
      <c r="R30" s="23">
        <v>422</v>
      </c>
      <c r="S30" s="23">
        <v>3273</v>
      </c>
      <c r="T30" s="23">
        <v>36</v>
      </c>
      <c r="U30" s="23">
        <v>5175</v>
      </c>
      <c r="V30" s="23">
        <v>451</v>
      </c>
      <c r="W30" s="23">
        <v>19101</v>
      </c>
    </row>
    <row r="31" spans="1:23" ht="12.75">
      <c r="A31" t="s">
        <v>45</v>
      </c>
      <c r="B31" s="22">
        <f t="shared" si="2"/>
        <v>3414195</v>
      </c>
      <c r="C31" s="23">
        <v>1982129</v>
      </c>
      <c r="D31" s="23">
        <v>0</v>
      </c>
      <c r="E31" s="23">
        <v>123496</v>
      </c>
      <c r="F31" s="23">
        <v>35964</v>
      </c>
      <c r="G31" s="23">
        <v>216228</v>
      </c>
      <c r="H31" s="23">
        <v>82028</v>
      </c>
      <c r="I31" s="23">
        <v>142</v>
      </c>
      <c r="J31" s="23">
        <v>1446</v>
      </c>
      <c r="K31" s="23">
        <v>8677</v>
      </c>
      <c r="L31" s="23">
        <v>659428</v>
      </c>
      <c r="M31" s="23">
        <v>177681</v>
      </c>
      <c r="N31" s="23">
        <v>15271</v>
      </c>
      <c r="O31" s="23">
        <v>10</v>
      </c>
      <c r="P31" s="23">
        <v>41667</v>
      </c>
      <c r="Q31" s="23">
        <v>49679</v>
      </c>
      <c r="R31" s="23">
        <v>667</v>
      </c>
      <c r="S31" s="23">
        <v>891</v>
      </c>
      <c r="T31" s="23">
        <v>9</v>
      </c>
      <c r="U31" s="23">
        <v>2275</v>
      </c>
      <c r="V31" s="23">
        <v>316</v>
      </c>
      <c r="W31" s="23">
        <v>16191</v>
      </c>
    </row>
    <row r="32" spans="1:23" ht="12.75">
      <c r="A32" s="5" t="s">
        <v>56</v>
      </c>
      <c r="B32" s="1">
        <f>SUM(B33:B36)</f>
        <v>5819880</v>
      </c>
      <c r="C32" s="1">
        <f aca="true" t="shared" si="6" ref="C32:W32">SUM(C33:C36)</f>
        <v>2949159</v>
      </c>
      <c r="D32" s="1">
        <f t="shared" si="6"/>
        <v>15</v>
      </c>
      <c r="E32" s="1">
        <f t="shared" si="6"/>
        <v>192468</v>
      </c>
      <c r="F32" s="1">
        <f t="shared" si="6"/>
        <v>47385</v>
      </c>
      <c r="G32" s="1">
        <f t="shared" si="6"/>
        <v>491795</v>
      </c>
      <c r="H32" s="1">
        <f t="shared" si="6"/>
        <v>140552</v>
      </c>
      <c r="I32" s="1">
        <f t="shared" si="6"/>
        <v>227</v>
      </c>
      <c r="J32" s="1">
        <f t="shared" si="6"/>
        <v>8807</v>
      </c>
      <c r="K32" s="1">
        <f t="shared" si="6"/>
        <v>14665</v>
      </c>
      <c r="L32" s="1">
        <f t="shared" si="6"/>
        <v>1348784</v>
      </c>
      <c r="M32" s="1">
        <f t="shared" si="6"/>
        <v>360233</v>
      </c>
      <c r="N32" s="1">
        <f t="shared" si="6"/>
        <v>38476</v>
      </c>
      <c r="O32" s="1">
        <f t="shared" si="6"/>
        <v>4</v>
      </c>
      <c r="P32" s="1">
        <f t="shared" si="6"/>
        <v>119090</v>
      </c>
      <c r="Q32" s="1">
        <f t="shared" si="6"/>
        <v>77928</v>
      </c>
      <c r="R32" s="1">
        <f t="shared" si="6"/>
        <v>1154</v>
      </c>
      <c r="S32" s="1">
        <f t="shared" si="6"/>
        <v>422</v>
      </c>
      <c r="T32" s="1">
        <f t="shared" si="6"/>
        <v>6</v>
      </c>
      <c r="U32" s="1">
        <f t="shared" si="6"/>
        <v>750</v>
      </c>
      <c r="V32" s="1">
        <f t="shared" si="6"/>
        <v>1067</v>
      </c>
      <c r="W32" s="1">
        <f t="shared" si="6"/>
        <v>26893</v>
      </c>
    </row>
    <row r="33" spans="1:23" ht="12.75">
      <c r="A33" s="3" t="s">
        <v>46</v>
      </c>
      <c r="B33" s="22">
        <f t="shared" si="2"/>
        <v>1245521</v>
      </c>
      <c r="C33" s="23">
        <v>924103</v>
      </c>
      <c r="D33" s="23">
        <v>5</v>
      </c>
      <c r="E33" s="23">
        <v>19362</v>
      </c>
      <c r="F33" s="23">
        <v>2294</v>
      </c>
      <c r="G33" s="23">
        <v>76595</v>
      </c>
      <c r="H33" s="23">
        <v>43863</v>
      </c>
      <c r="I33" s="23">
        <v>57</v>
      </c>
      <c r="J33" s="23">
        <v>675</v>
      </c>
      <c r="K33" s="23">
        <v>4591</v>
      </c>
      <c r="L33" s="23">
        <v>124520</v>
      </c>
      <c r="M33" s="23">
        <v>11171</v>
      </c>
      <c r="N33" s="23">
        <v>8663</v>
      </c>
      <c r="O33" s="23">
        <v>1</v>
      </c>
      <c r="P33" s="23">
        <v>15548</v>
      </c>
      <c r="Q33" s="23">
        <v>2694</v>
      </c>
      <c r="R33" s="23">
        <v>711</v>
      </c>
      <c r="S33" s="23">
        <v>118</v>
      </c>
      <c r="T33" s="23">
        <v>4</v>
      </c>
      <c r="U33" s="23">
        <v>503</v>
      </c>
      <c r="V33" s="23">
        <v>233</v>
      </c>
      <c r="W33" s="23">
        <v>9810</v>
      </c>
    </row>
    <row r="34" spans="1:23" ht="12.75">
      <c r="A34" t="s">
        <v>47</v>
      </c>
      <c r="B34" s="22">
        <f t="shared" si="2"/>
        <v>2428705</v>
      </c>
      <c r="C34" s="23">
        <v>1170400</v>
      </c>
      <c r="D34" s="23">
        <v>0</v>
      </c>
      <c r="E34" s="23">
        <v>83873</v>
      </c>
      <c r="F34" s="23">
        <v>18255</v>
      </c>
      <c r="G34" s="23">
        <v>209674</v>
      </c>
      <c r="H34" s="23">
        <v>53560</v>
      </c>
      <c r="I34" s="23">
        <v>101</v>
      </c>
      <c r="J34" s="23">
        <v>5255</v>
      </c>
      <c r="K34" s="23">
        <v>5721</v>
      </c>
      <c r="L34" s="23">
        <v>590438</v>
      </c>
      <c r="M34" s="23">
        <v>163560</v>
      </c>
      <c r="N34" s="23">
        <v>16289</v>
      </c>
      <c r="O34" s="23">
        <v>0</v>
      </c>
      <c r="P34" s="23">
        <v>72754</v>
      </c>
      <c r="Q34" s="23">
        <v>29819</v>
      </c>
      <c r="R34" s="23">
        <v>136</v>
      </c>
      <c r="S34" s="23">
        <v>162</v>
      </c>
      <c r="T34" s="23">
        <v>2</v>
      </c>
      <c r="U34" s="23">
        <v>97</v>
      </c>
      <c r="V34" s="23">
        <v>296</v>
      </c>
      <c r="W34" s="23">
        <v>8313</v>
      </c>
    </row>
    <row r="35" spans="1:23" ht="12.75">
      <c r="A35" t="s">
        <v>48</v>
      </c>
      <c r="B35" s="22">
        <f t="shared" si="2"/>
        <v>1173125</v>
      </c>
      <c r="C35" s="23">
        <v>407567</v>
      </c>
      <c r="D35" s="23">
        <v>0</v>
      </c>
      <c r="E35" s="23">
        <v>50046</v>
      </c>
      <c r="F35" s="23">
        <v>17463</v>
      </c>
      <c r="G35" s="23">
        <v>116411</v>
      </c>
      <c r="H35" s="23">
        <v>20481</v>
      </c>
      <c r="I35" s="23">
        <v>11</v>
      </c>
      <c r="J35" s="23">
        <v>1926</v>
      </c>
      <c r="K35" s="23">
        <v>2173</v>
      </c>
      <c r="L35" s="23">
        <v>381243</v>
      </c>
      <c r="M35" s="23">
        <v>118113</v>
      </c>
      <c r="N35" s="23">
        <v>7147</v>
      </c>
      <c r="O35" s="23">
        <v>2</v>
      </c>
      <c r="P35" s="23">
        <v>15326</v>
      </c>
      <c r="Q35" s="23">
        <v>29769</v>
      </c>
      <c r="R35" s="23">
        <v>136</v>
      </c>
      <c r="S35" s="23">
        <v>48</v>
      </c>
      <c r="T35" s="23">
        <v>0</v>
      </c>
      <c r="U35" s="23">
        <v>17</v>
      </c>
      <c r="V35" s="23">
        <v>310</v>
      </c>
      <c r="W35" s="23">
        <v>4936</v>
      </c>
    </row>
    <row r="36" spans="1:23" ht="12.75">
      <c r="A36" t="s">
        <v>49</v>
      </c>
      <c r="B36" s="22">
        <f t="shared" si="2"/>
        <v>972529</v>
      </c>
      <c r="C36" s="23">
        <v>447089</v>
      </c>
      <c r="D36" s="23">
        <v>10</v>
      </c>
      <c r="E36" s="23">
        <v>39187</v>
      </c>
      <c r="F36" s="23">
        <v>9373</v>
      </c>
      <c r="G36" s="23">
        <v>89115</v>
      </c>
      <c r="H36" s="23">
        <v>22648</v>
      </c>
      <c r="I36" s="23">
        <v>58</v>
      </c>
      <c r="J36" s="23">
        <v>951</v>
      </c>
      <c r="K36" s="23">
        <v>2180</v>
      </c>
      <c r="L36" s="23">
        <v>252583</v>
      </c>
      <c r="M36" s="23">
        <v>67389</v>
      </c>
      <c r="N36" s="23">
        <v>6377</v>
      </c>
      <c r="O36" s="23">
        <v>1</v>
      </c>
      <c r="P36" s="23">
        <v>15462</v>
      </c>
      <c r="Q36" s="23">
        <v>15646</v>
      </c>
      <c r="R36" s="23">
        <v>171</v>
      </c>
      <c r="S36" s="23">
        <v>94</v>
      </c>
      <c r="T36" s="23">
        <v>0</v>
      </c>
      <c r="U36" s="23">
        <v>133</v>
      </c>
      <c r="V36" s="23">
        <v>228</v>
      </c>
      <c r="W36" s="23">
        <v>3834</v>
      </c>
    </row>
    <row r="37" spans="1:23" ht="13.5" thickBo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2:23" ht="13.5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1" t="s">
        <v>84</v>
      </c>
    </row>
    <row r="41" spans="1:23" ht="33.75">
      <c r="A41" s="29" t="s">
        <v>81</v>
      </c>
      <c r="B41" s="6" t="s">
        <v>1</v>
      </c>
      <c r="C41" s="7" t="s">
        <v>2</v>
      </c>
      <c r="D41" s="7" t="s">
        <v>11</v>
      </c>
      <c r="E41" s="7" t="s">
        <v>6</v>
      </c>
      <c r="F41" s="7" t="s">
        <v>12</v>
      </c>
      <c r="G41" s="7" t="s">
        <v>4</v>
      </c>
      <c r="H41" s="7" t="s">
        <v>7</v>
      </c>
      <c r="I41" s="7" t="s">
        <v>15</v>
      </c>
      <c r="J41" s="7" t="s">
        <v>16</v>
      </c>
      <c r="K41" s="7" t="s">
        <v>13</v>
      </c>
      <c r="L41" s="7" t="s">
        <v>5</v>
      </c>
      <c r="M41" s="7" t="s">
        <v>10</v>
      </c>
      <c r="N41" s="7" t="s">
        <v>22</v>
      </c>
      <c r="O41" s="7" t="s">
        <v>9</v>
      </c>
      <c r="P41" s="7" t="s">
        <v>20</v>
      </c>
      <c r="Q41" s="7" t="s">
        <v>21</v>
      </c>
      <c r="R41" s="7" t="s">
        <v>17</v>
      </c>
      <c r="S41" s="7" t="s">
        <v>18</v>
      </c>
      <c r="T41" s="7" t="s">
        <v>8</v>
      </c>
      <c r="U41" s="7" t="s">
        <v>19</v>
      </c>
      <c r="V41" s="7" t="s">
        <v>14</v>
      </c>
      <c r="W41" s="7" t="s">
        <v>3</v>
      </c>
    </row>
    <row r="42" spans="1:23" ht="12.75">
      <c r="A42" s="29"/>
      <c r="B42" s="25">
        <f>SUM(C42:W42)</f>
        <v>64817974</v>
      </c>
      <c r="C42" s="11">
        <v>37188341</v>
      </c>
      <c r="D42" s="11">
        <v>13950448</v>
      </c>
      <c r="E42" s="11">
        <v>4285690</v>
      </c>
      <c r="F42" s="11">
        <v>2444471</v>
      </c>
      <c r="G42" s="11">
        <v>2143467</v>
      </c>
      <c r="H42" s="11">
        <v>1859043</v>
      </c>
      <c r="I42" s="11">
        <v>782421</v>
      </c>
      <c r="J42" s="11">
        <v>612040</v>
      </c>
      <c r="K42" s="11">
        <v>451989</v>
      </c>
      <c r="L42" s="11">
        <v>412473</v>
      </c>
      <c r="M42" s="11">
        <v>270693</v>
      </c>
      <c r="N42" s="11">
        <v>269217</v>
      </c>
      <c r="O42" s="11">
        <v>95259</v>
      </c>
      <c r="P42" s="11">
        <v>21679</v>
      </c>
      <c r="Q42" s="11">
        <v>10258</v>
      </c>
      <c r="R42" s="11">
        <v>8418</v>
      </c>
      <c r="S42" s="11">
        <v>7832</v>
      </c>
      <c r="T42" s="11">
        <v>3801</v>
      </c>
      <c r="U42" s="11">
        <v>155</v>
      </c>
      <c r="V42" s="11">
        <v>153</v>
      </c>
      <c r="W42" s="11">
        <v>126</v>
      </c>
    </row>
    <row r="43" spans="1:23" ht="12.75">
      <c r="A43" s="30"/>
      <c r="B43" s="26" t="s">
        <v>82</v>
      </c>
      <c r="C43" s="24">
        <v>57.3735010600609</v>
      </c>
      <c r="D43" s="24">
        <v>21.52249929934558</v>
      </c>
      <c r="E43" s="24">
        <v>6.611885153954365</v>
      </c>
      <c r="F43" s="24">
        <v>3.7712857239258977</v>
      </c>
      <c r="G43" s="24">
        <v>3.306902187346985</v>
      </c>
      <c r="H43" s="24">
        <v>2.86809797541651</v>
      </c>
      <c r="I43" s="24">
        <v>1.2071049922047856</v>
      </c>
      <c r="J43" s="15">
        <v>0.9442442616302693</v>
      </c>
      <c r="K43" s="15">
        <v>0.6973204685478136</v>
      </c>
      <c r="L43" s="15">
        <v>0.6363558972083886</v>
      </c>
      <c r="M43" s="15">
        <v>0.41762027304339994</v>
      </c>
      <c r="N43" s="15">
        <v>0.41534312689254993</v>
      </c>
      <c r="O43" s="15">
        <v>0.14696386530069577</v>
      </c>
      <c r="P43" s="15">
        <v>0.03344596978609668</v>
      </c>
      <c r="Q43" s="15">
        <v>0.01582585719201899</v>
      </c>
      <c r="R43" s="15">
        <v>0.012987138413181505</v>
      </c>
      <c r="S43" s="15">
        <v>0.012083068193399564</v>
      </c>
      <c r="T43" s="15">
        <v>0.005864114173022439</v>
      </c>
      <c r="U43" s="15">
        <v>0.0002391312014781579</v>
      </c>
      <c r="V43" s="15">
        <v>0.00023604563758811712</v>
      </c>
      <c r="W43" s="15">
        <v>0.0001943905250725671</v>
      </c>
    </row>
    <row r="45" spans="1:23" ht="13.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3.5" thickTop="1">
      <c r="A46" s="10" t="s">
        <v>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</sheetData>
  <mergeCells count="1">
    <mergeCell ref="A41:A43"/>
  </mergeCells>
  <printOptions/>
  <pageMargins left="0.27" right="0.22" top="0.41" bottom="1" header="0.17" footer="0.492125985"/>
  <pageSetup fitToHeight="1" fitToWidth="1" horizontalDpi="600" verticalDpi="600" orientation="landscape" paperSize="9" scale="51" r:id="rId1"/>
  <headerFooter alignWithMargins="0">
    <oddHeader>&amp;C&amp;F&amp;RPágina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2006-02-24T14:15:11Z</cp:lastPrinted>
  <dcterms:created xsi:type="dcterms:W3CDTF">2004-05-06T13:06:54Z</dcterms:created>
  <dcterms:modified xsi:type="dcterms:W3CDTF">2011-03-23T21:45:04Z</dcterms:modified>
  <cp:category/>
  <cp:version/>
  <cp:contentType/>
  <cp:contentStatus/>
</cp:coreProperties>
</file>